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1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orking\waccache\DM3PEPF00013D99\EXCELCNV\6449d917-79cd-4ea5-83b4-ab82863c1a43\"/>
    </mc:Choice>
  </mc:AlternateContent>
  <xr:revisionPtr revIDLastSave="2" documentId="8_{1D4B66C0-C6D2-4533-A67C-EB4A58A8761E}" xr6:coauthVersionLast="47" xr6:coauthVersionMax="47" xr10:uidLastSave="{FB57EB6E-C300-429A-88BF-AE2B2436D163}"/>
  <bookViews>
    <workbookView xWindow="-60" yWindow="-60" windowWidth="15480" windowHeight="11640" xr2:uid="{ADF83089-DD4F-4F07-A8AF-80960DCDEE6A}"/>
  </bookViews>
  <sheets>
    <sheet name="01.0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1" l="1"/>
  <c r="F54" i="1"/>
  <c r="E54" i="1"/>
  <c r="F10" i="1"/>
  <c r="E33" i="1"/>
  <c r="F33" i="1"/>
  <c r="E38" i="1"/>
  <c r="F38" i="1"/>
  <c r="E19" i="1"/>
  <c r="F19" i="1"/>
  <c r="E23" i="1"/>
  <c r="F23" i="1"/>
  <c r="E49" i="1"/>
  <c r="F49" i="1"/>
  <c r="E61" i="1"/>
  <c r="F61" i="1"/>
  <c r="E67" i="1"/>
  <c r="F67" i="1"/>
  <c r="E70" i="1"/>
  <c r="F70" i="1"/>
  <c r="F30" i="1"/>
  <c r="E30" i="1"/>
  <c r="F72" i="1"/>
  <c r="E72" i="1"/>
</calcChain>
</file>

<file path=xl/sharedStrings.xml><?xml version="1.0" encoding="utf-8"?>
<sst xmlns="http://schemas.openxmlformats.org/spreadsheetml/2006/main" count="64" uniqueCount="64">
  <si>
    <t>Cuenta Pública 2025</t>
  </si>
  <si>
    <t>CONSEJO ECONÓMICO Y SOCIAL DEL ESTADO DE MICHOACÁN DE OCAMPO</t>
  </si>
  <si>
    <t>Estado de Actividades</t>
  </si>
  <si>
    <t>Del 1 de Enero al 31 de Diciembre de 2025</t>
  </si>
  <si>
    <t>(Cifras en Pesos)</t>
  </si>
  <si>
    <t>Concepto</t>
  </si>
  <si>
    <t>INGRESOS Y OTROS BENEFICIOS</t>
  </si>
  <si>
    <t>Ingresos de Gestión</t>
  </si>
  <si>
    <t>Impuestos</t>
  </si>
  <si>
    <t xml:space="preserve">Cuotas y Aportaciones de Seguridad Social </t>
  </si>
  <si>
    <t>Contribuciones de Mejoras</t>
  </si>
  <si>
    <t>Derechos</t>
  </si>
  <si>
    <t>Productos</t>
  </si>
  <si>
    <t>Aprovechamientos</t>
  </si>
  <si>
    <t xml:space="preserve">Ingresos por Venta de Bienes y Prestación de Servicios </t>
  </si>
  <si>
    <t xml:space="preserve">Participaciones, Aportaciones, Convenios, Incentivos Derivados de la Colaboración Fiscal, Fondos Distintos de Aportaciones, Transferencias, Asignaciones, Subsidios y Subvenciones, y Pensiones y Jubilaciones </t>
  </si>
  <si>
    <t>Participaciones, Aportaciones, Convenios, Incentivos Derivados de la Colaboración Fiscal y Fondos Distintos de Aportaciones</t>
  </si>
  <si>
    <t xml:space="preserve">Transferencias, Asignaciones, Subsidios y Subvenciones, y Pensiones y Jubilaciones </t>
  </si>
  <si>
    <t>Otros Ingresos y Beneficios</t>
  </si>
  <si>
    <t xml:space="preserve">Ingresos Financieros  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</si>
  <si>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</si>
  <si>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</si>
  <si>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</si>
  <si>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</si>
  <si>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</si>
  <si>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</si>
  <si>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</si>
  <si>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 xml:space="preserve">Servicios Personales  </t>
  </si>
  <si>
    <t>Materiales y Suministros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</si>
  <si>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</si>
  <si>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</si>
  <si>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</si>
  <si>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</si>
  <si>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</si>
  <si>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</si>
  <si>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</si>
  <si>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</si>
  <si>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</si>
  <si>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</si>
  <si>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</si>
  <si>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 y Aportaciones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</si>
  <si>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</si>
  <si>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</si>
  <si>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</si>
  <si>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</si>
  <si>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</si>
  <si>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</si>
  <si>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</si>
  <si>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</si>
  <si>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</si>
  <si>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</si>
  <si>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</si>
  <si>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</si>
  <si>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</si>
  <si>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Otros Gastos</t>
  </si>
  <si>
    <t>Inversión Pública</t>
  </si>
  <si>
    <t xml:space="preserve">Inversión Pública no Capitalizable </t>
  </si>
  <si>
    <t>Total de Gastos y Otras Pérdidas</t>
  </si>
  <si>
    <t>Resultado del Ejercicio (Ahorro/Desahorro)</t>
  </si>
  <si>
    <t>Bajo protesta de decir verdad declaramos que los Estados Financieros y sus notas, son razonablemente correctos y son responsabilidad del emisor.</t>
  </si>
  <si>
    <t>L.E. EDUARDO ORIHUELA ESTEFAN</t>
  </si>
  <si>
    <t>C.P. CARMEN ALICIA TERRERO HUERAMO</t>
  </si>
  <si>
    <t>PRESIDENTE DEL CONSEJO ECÓNOMICO Y SOCIAL DEL ESTADO DE  MICHOACÁN DE OCAMPO</t>
  </si>
  <si>
    <t xml:space="preserve"> DELEGADA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</si>
</sst>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_ ;\-0\ "/>
  </numFmts>
  <fonts count="14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b/>
      <i/>
      <sz val="9"/>
      <name val="Arial"/>
      <family val="2"/>
    </font>
    <font>
      <sz val="11"/>
      <color indexed="8"/>
      <name val="Calibri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i/>
      <sz val="9"/>
      <color indexed="8"/>
      <name val="Arial"/>
      <family val="2"/>
    </font>
    <font>
      <sz val="11"/>
      <color theme="0"/>
      <name val="Calibri"/>
      <family val="2"/>
      <scheme val="minor"/>
    </font>
    <font>
      <b/>
      <sz val="9"/>
      <color theme="0"/>
      <name val="Arial"/>
      <family val="2"/>
    </font>
    <font>
      <sz val="9"/>
      <color theme="0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339933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theme="0" tint="-0.34998626667073579"/>
      </top>
      <bottom style="hair">
        <color theme="0" tint="-0.34998626667073579"/>
      </bottom>
      <diagonal/>
    </border>
    <border>
      <left/>
      <right/>
      <top style="hair">
        <color theme="0" tint="-0.34998626667073579"/>
      </top>
      <bottom style="hair">
        <color theme="0" tint="-0.34998626667073579"/>
      </bottom>
      <diagonal/>
    </border>
    <border>
      <left/>
      <right style="thin">
        <color indexed="64"/>
      </right>
      <top style="hair">
        <color theme="0" tint="-0.34998626667073579"/>
      </top>
      <bottom style="hair">
        <color theme="0" tint="-0.34998626667073579"/>
      </bottom>
      <diagonal/>
    </border>
    <border>
      <left style="thin">
        <color indexed="64"/>
      </left>
      <right/>
      <top style="hair">
        <color theme="0" tint="-0.34998626667073579"/>
      </top>
      <bottom style="thin">
        <color indexed="64"/>
      </bottom>
      <diagonal/>
    </border>
    <border>
      <left/>
      <right/>
      <top style="hair">
        <color theme="0" tint="-0.34998626667073579"/>
      </top>
      <bottom style="thin">
        <color indexed="64"/>
      </bottom>
      <diagonal/>
    </border>
    <border>
      <left/>
      <right style="thin">
        <color indexed="64"/>
      </right>
      <top style="hair">
        <color theme="0" tint="-0.34998626667073579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theme="0" tint="-0.34998626667073579"/>
      </top>
      <bottom style="hair">
        <color theme="0" tint="-0.34998626667073579"/>
      </bottom>
      <diagonal/>
    </border>
    <border>
      <left style="thin">
        <color indexed="64"/>
      </left>
      <right style="thin">
        <color indexed="64"/>
      </right>
      <top style="hair">
        <color theme="0" tint="-0.34998626667073579"/>
      </top>
      <bottom style="thin">
        <color indexed="64"/>
      </bottom>
      <diagonal/>
    </border>
    <border>
      <left/>
      <right/>
      <top style="thin">
        <color indexed="64"/>
      </top>
      <bottom style="hair">
        <color theme="0" tint="-0.34998626667073579"/>
      </bottom>
      <diagonal/>
    </border>
  </borders>
  <cellStyleXfs count="3">
    <xf numFmtId="0" fontId="0" fillId="0" borderId="0"/>
    <xf numFmtId="43" fontId="6" fillId="0" borderId="0" applyFont="0" applyFill="0" applyBorder="0" applyAlignment="0" applyProtection="0"/>
    <xf numFmtId="0" fontId="1" fillId="0" borderId="0"/>
  </cellStyleXfs>
  <cellXfs count="79">
    <xf numFmtId="0" fontId="0" fillId="0" borderId="0" xfId="0"/>
    <xf numFmtId="0" fontId="7" fillId="2" borderId="0" xfId="0" applyFont="1" applyFill="1"/>
    <xf numFmtId="0" fontId="2" fillId="2" borderId="0" xfId="2" applyFont="1" applyFill="1"/>
    <xf numFmtId="0" fontId="2" fillId="2" borderId="0" xfId="2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2" fillId="2" borderId="0" xfId="0" applyFont="1" applyFill="1" applyAlignment="1">
      <alignment horizontal="right"/>
    </xf>
    <xf numFmtId="0" fontId="3" fillId="2" borderId="0" xfId="0" applyFont="1" applyFill="1" applyAlignment="1">
      <alignment vertical="top"/>
    </xf>
    <xf numFmtId="43" fontId="3" fillId="2" borderId="0" xfId="1" applyFont="1" applyFill="1" applyBorder="1"/>
    <xf numFmtId="0" fontId="2" fillId="2" borderId="0" xfId="0" applyFont="1" applyFill="1" applyAlignment="1">
      <alignment horizontal="right" vertical="top"/>
    </xf>
    <xf numFmtId="0" fontId="2" fillId="2" borderId="0" xfId="0" applyFont="1" applyFill="1" applyProtection="1">
      <protection locked="0"/>
    </xf>
    <xf numFmtId="0" fontId="3" fillId="2" borderId="0" xfId="0" applyFont="1" applyFill="1" applyProtection="1">
      <protection locked="0"/>
    </xf>
    <xf numFmtId="164" fontId="11" fillId="3" borderId="1" xfId="1" applyNumberFormat="1" applyFont="1" applyFill="1" applyBorder="1" applyAlignment="1">
      <alignment horizontal="center" vertical="center"/>
    </xf>
    <xf numFmtId="0" fontId="11" fillId="3" borderId="2" xfId="2" applyFont="1" applyFill="1" applyBorder="1" applyAlignment="1">
      <alignment horizontal="center" vertical="center"/>
    </xf>
    <xf numFmtId="0" fontId="2" fillId="2" borderId="0" xfId="0" applyFont="1" applyFill="1" applyAlignment="1" applyProtection="1">
      <alignment horizontal="center"/>
      <protection locked="0"/>
    </xf>
    <xf numFmtId="0" fontId="11" fillId="0" borderId="0" xfId="2" applyFont="1" applyAlignment="1">
      <alignment vertical="center"/>
    </xf>
    <xf numFmtId="0" fontId="12" fillId="3" borderId="3" xfId="0" applyFont="1" applyFill="1" applyBorder="1" applyAlignment="1">
      <alignment horizontal="center" vertical="center"/>
    </xf>
    <xf numFmtId="164" fontId="11" fillId="3" borderId="4" xfId="1" applyNumberFormat="1" applyFont="1" applyFill="1" applyBorder="1" applyAlignment="1">
      <alignment horizontal="center" vertical="center"/>
    </xf>
    <xf numFmtId="0" fontId="11" fillId="3" borderId="5" xfId="2" applyFont="1" applyFill="1" applyBorder="1" applyAlignment="1">
      <alignment horizontal="center" vertical="center"/>
    </xf>
    <xf numFmtId="0" fontId="2" fillId="2" borderId="7" xfId="0" applyFont="1" applyFill="1" applyBorder="1"/>
    <xf numFmtId="3" fontId="3" fillId="2" borderId="8" xfId="0" applyNumberFormat="1" applyFont="1" applyFill="1" applyBorder="1" applyAlignment="1">
      <alignment vertical="top"/>
    </xf>
    <xf numFmtId="0" fontId="7" fillId="2" borderId="9" xfId="0" applyFont="1" applyFill="1" applyBorder="1" applyAlignment="1">
      <alignment vertical="top"/>
    </xf>
    <xf numFmtId="0" fontId="2" fillId="2" borderId="7" xfId="0" applyFont="1" applyFill="1" applyBorder="1" applyAlignment="1">
      <alignment horizontal="left" vertical="top"/>
    </xf>
    <xf numFmtId="3" fontId="2" fillId="2" borderId="8" xfId="0" applyNumberFormat="1" applyFont="1" applyFill="1" applyBorder="1" applyAlignment="1">
      <alignment vertical="top"/>
    </xf>
    <xf numFmtId="0" fontId="3" fillId="2" borderId="7" xfId="0" applyFont="1" applyFill="1" applyBorder="1" applyAlignment="1">
      <alignment horizontal="left" vertical="top"/>
    </xf>
    <xf numFmtId="3" fontId="3" fillId="2" borderId="8" xfId="1" applyNumberFormat="1" applyFont="1" applyFill="1" applyBorder="1" applyAlignment="1" applyProtection="1">
      <alignment vertical="top"/>
      <protection locked="0"/>
    </xf>
    <xf numFmtId="3" fontId="4" fillId="2" borderId="8" xfId="0" applyNumberFormat="1" applyFont="1" applyFill="1" applyBorder="1" applyAlignment="1">
      <alignment vertical="top"/>
    </xf>
    <xf numFmtId="3" fontId="3" fillId="2" borderId="8" xfId="0" applyNumberFormat="1" applyFont="1" applyFill="1" applyBorder="1" applyAlignment="1" applyProtection="1">
      <alignment vertical="top"/>
      <protection locked="0"/>
    </xf>
    <xf numFmtId="0" fontId="5" fillId="2" borderId="7" xfId="0" applyFont="1" applyFill="1" applyBorder="1" applyAlignment="1">
      <alignment horizontal="left" vertical="top"/>
    </xf>
    <xf numFmtId="0" fontId="9" fillId="2" borderId="9" xfId="0" applyFont="1" applyFill="1" applyBorder="1" applyAlignment="1">
      <alignment vertical="top"/>
    </xf>
    <xf numFmtId="0" fontId="7" fillId="2" borderId="7" xfId="0" applyFont="1" applyFill="1" applyBorder="1"/>
    <xf numFmtId="0" fontId="0" fillId="0" borderId="9" xfId="0" applyBorder="1"/>
    <xf numFmtId="3" fontId="2" fillId="2" borderId="8" xfId="1" applyNumberFormat="1" applyFont="1" applyFill="1" applyBorder="1" applyAlignment="1" applyProtection="1">
      <alignment vertical="top"/>
    </xf>
    <xf numFmtId="0" fontId="7" fillId="2" borderId="10" xfId="0" applyFont="1" applyFill="1" applyBorder="1"/>
    <xf numFmtId="0" fontId="7" fillId="2" borderId="11" xfId="0" applyFont="1" applyFill="1" applyBorder="1" applyAlignment="1">
      <alignment vertical="top"/>
    </xf>
    <xf numFmtId="0" fontId="7" fillId="2" borderId="12" xfId="0" applyFont="1" applyFill="1" applyBorder="1" applyAlignment="1">
      <alignment vertical="top"/>
    </xf>
    <xf numFmtId="164" fontId="11" fillId="3" borderId="6" xfId="1" applyNumberFormat="1" applyFont="1" applyFill="1" applyBorder="1" applyAlignment="1">
      <alignment horizontal="center" vertical="center"/>
    </xf>
    <xf numFmtId="3" fontId="3" fillId="2" borderId="13" xfId="0" applyNumberFormat="1" applyFont="1" applyFill="1" applyBorder="1" applyAlignment="1">
      <alignment vertical="top"/>
    </xf>
    <xf numFmtId="0" fontId="7" fillId="2" borderId="14" xfId="0" applyFont="1" applyFill="1" applyBorder="1" applyAlignment="1">
      <alignment vertical="top"/>
    </xf>
    <xf numFmtId="3" fontId="2" fillId="2" borderId="13" xfId="0" applyNumberFormat="1" applyFont="1" applyFill="1" applyBorder="1" applyAlignment="1">
      <alignment horizontal="right" vertical="top" indent="1"/>
    </xf>
    <xf numFmtId="3" fontId="3" fillId="2" borderId="13" xfId="1" applyNumberFormat="1" applyFont="1" applyFill="1" applyBorder="1" applyAlignment="1" applyProtection="1">
      <alignment horizontal="right" vertical="top" indent="1"/>
      <protection locked="0"/>
    </xf>
    <xf numFmtId="3" fontId="4" fillId="2" borderId="13" xfId="0" applyNumberFormat="1" applyFont="1" applyFill="1" applyBorder="1" applyAlignment="1">
      <alignment horizontal="right" vertical="top" indent="1"/>
    </xf>
    <xf numFmtId="3" fontId="3" fillId="2" borderId="13" xfId="0" applyNumberFormat="1" applyFont="1" applyFill="1" applyBorder="1" applyAlignment="1" applyProtection="1">
      <alignment horizontal="right" vertical="top" indent="1"/>
      <protection locked="0"/>
    </xf>
    <xf numFmtId="3" fontId="3" fillId="2" borderId="13" xfId="0" applyNumberFormat="1" applyFont="1" applyFill="1" applyBorder="1" applyAlignment="1">
      <alignment horizontal="right" vertical="top" indent="1"/>
    </xf>
    <xf numFmtId="3" fontId="2" fillId="2" borderId="13" xfId="1" applyNumberFormat="1" applyFont="1" applyFill="1" applyBorder="1" applyAlignment="1" applyProtection="1">
      <alignment horizontal="right" vertical="top" indent="1"/>
    </xf>
    <xf numFmtId="0" fontId="10" fillId="0" borderId="0" xfId="0" applyFont="1"/>
    <xf numFmtId="0" fontId="0" fillId="0" borderId="0" xfId="0" applyAlignment="1">
      <alignment horizontal="center" vertical="top" wrapText="1"/>
    </xf>
    <xf numFmtId="0" fontId="3" fillId="2" borderId="0" xfId="0" applyFont="1" applyFill="1" applyAlignment="1">
      <alignment horizontal="center" vertical="top"/>
    </xf>
    <xf numFmtId="0" fontId="0" fillId="0" borderId="0" xfId="0" applyAlignment="1">
      <alignment horizontal="center" vertical="top"/>
    </xf>
    <xf numFmtId="0" fontId="2" fillId="2" borderId="0" xfId="0" applyFont="1" applyFill="1" applyAlignment="1">
      <alignment horizontal="left"/>
    </xf>
    <xf numFmtId="0" fontId="13" fillId="0" borderId="4" xfId="0" applyFont="1" applyBorder="1" applyAlignment="1">
      <alignment horizontal="center" vertical="top" wrapText="1"/>
    </xf>
    <xf numFmtId="0" fontId="13" fillId="0" borderId="0" xfId="0" applyFont="1"/>
    <xf numFmtId="0" fontId="12" fillId="0" borderId="0" xfId="0" applyFont="1"/>
    <xf numFmtId="0" fontId="13" fillId="0" borderId="0" xfId="0" applyFont="1" applyAlignment="1">
      <alignment horizontal="center" vertical="top" wrapText="1"/>
    </xf>
    <xf numFmtId="0" fontId="12" fillId="0" borderId="0" xfId="0" applyFont="1" applyAlignment="1">
      <alignment wrapText="1"/>
    </xf>
    <xf numFmtId="0" fontId="13" fillId="0" borderId="0" xfId="0" applyFont="1" applyAlignment="1">
      <alignment wrapText="1"/>
    </xf>
    <xf numFmtId="0" fontId="11" fillId="3" borderId="15" xfId="2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left" vertical="top" wrapText="1" indent="2"/>
    </xf>
    <xf numFmtId="0" fontId="2" fillId="2" borderId="0" xfId="2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2" fillId="2" borderId="8" xfId="0" applyFont="1" applyFill="1" applyBorder="1" applyAlignment="1">
      <alignment horizontal="left" vertical="top" wrapText="1"/>
    </xf>
    <xf numFmtId="0" fontId="2" fillId="2" borderId="8" xfId="0" applyFont="1" applyFill="1" applyBorder="1" applyAlignment="1">
      <alignment horizontal="left" vertical="top" wrapText="1" indent="1"/>
    </xf>
    <xf numFmtId="0" fontId="3" fillId="2" borderId="8" xfId="0" applyFont="1" applyFill="1" applyBorder="1" applyAlignment="1">
      <alignment horizontal="left" vertical="top" wrapText="1"/>
    </xf>
    <xf numFmtId="0" fontId="0" fillId="0" borderId="0" xfId="0" applyAlignment="1">
      <alignment horizontal="center" vertical="top" wrapText="1"/>
    </xf>
    <xf numFmtId="0" fontId="7" fillId="2" borderId="11" xfId="0" applyFont="1" applyFill="1" applyBorder="1" applyAlignment="1">
      <alignment horizontal="center" vertical="top"/>
    </xf>
    <xf numFmtId="0" fontId="7" fillId="2" borderId="0" xfId="0" applyFont="1" applyFill="1" applyAlignment="1" applyProtection="1">
      <alignment horizontal="center" vertical="top"/>
      <protection locked="0"/>
    </xf>
    <xf numFmtId="0" fontId="3" fillId="2" borderId="0" xfId="0" applyFont="1" applyFill="1" applyAlignment="1">
      <alignment horizontal="left" vertical="top" wrapText="1"/>
    </xf>
    <xf numFmtId="0" fontId="13" fillId="0" borderId="4" xfId="0" applyFont="1" applyBorder="1" applyAlignment="1">
      <alignment horizontal="center" vertical="top"/>
    </xf>
    <xf numFmtId="0" fontId="0" fillId="0" borderId="4" xfId="0" applyBorder="1" applyAlignment="1">
      <alignment horizontal="center"/>
    </xf>
    <xf numFmtId="0" fontId="13" fillId="0" borderId="0" xfId="0" applyFont="1" applyAlignment="1">
      <alignment horizontal="center" vertical="top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top"/>
    </xf>
    <xf numFmtId="43" fontId="2" fillId="2" borderId="13" xfId="0" applyNumberFormat="1" applyFont="1" applyFill="1" applyBorder="1" applyAlignment="1">
      <alignment horizontal="right" vertical="top" indent="1"/>
    </xf>
    <xf numFmtId="43" fontId="2" fillId="2" borderId="8" xfId="0" applyNumberFormat="1" applyFont="1" applyFill="1" applyBorder="1" applyAlignment="1">
      <alignment vertical="top"/>
    </xf>
    <xf numFmtId="43" fontId="3" fillId="2" borderId="13" xfId="1" applyNumberFormat="1" applyFont="1" applyFill="1" applyBorder="1" applyAlignment="1" applyProtection="1">
      <alignment horizontal="right" vertical="top" indent="1"/>
      <protection locked="0"/>
    </xf>
    <xf numFmtId="43" fontId="3" fillId="2" borderId="8" xfId="1" applyNumberFormat="1" applyFont="1" applyFill="1" applyBorder="1" applyAlignment="1" applyProtection="1">
      <alignment vertical="top"/>
      <protection locked="0"/>
    </xf>
    <xf numFmtId="43" fontId="2" fillId="2" borderId="13" xfId="1" applyNumberFormat="1" applyFont="1" applyFill="1" applyBorder="1" applyAlignment="1" applyProtection="1">
      <alignment horizontal="right" vertical="top" indent="1"/>
    </xf>
    <xf numFmtId="43" fontId="2" fillId="2" borderId="8" xfId="1" applyNumberFormat="1" applyFont="1" applyFill="1" applyBorder="1" applyAlignment="1" applyProtection="1">
      <alignment vertical="top"/>
    </xf>
    <xf numFmtId="43" fontId="3" fillId="2" borderId="13" xfId="0" applyNumberFormat="1" applyFont="1" applyFill="1" applyBorder="1" applyAlignment="1">
      <alignment horizontal="right" vertical="top" indent="1"/>
    </xf>
    <xf numFmtId="43" fontId="3" fillId="2" borderId="8" xfId="0" applyNumberFormat="1" applyFont="1" applyFill="1" applyBorder="1" applyAlignment="1">
      <alignment vertical="top"/>
    </xf>
  </cellXfs>
  <cellStyles count="3">
    <cellStyle name="Millares" xfId="1" builtinId="3"/>
    <cellStyle name="Normal" xfId="0" builtinId="0"/>
    <cellStyle name="Normal 2" xfId="2" xr:uid="{3A922058-9E69-4640-A704-C9A9AECC4AB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DCC2AA-97CE-40A3-A1C5-45BAEF62D695}">
  <sheetPr>
    <pageSetUpPr fitToPage="1"/>
  </sheetPr>
  <dimension ref="A1:K118"/>
  <sheetViews>
    <sheetView showGridLines="0" tabSelected="1" topLeftCell="A26" zoomScale="130" zoomScaleNormal="130" workbookViewId="0">
      <selection activeCell="E72" sqref="E72"/>
    </sheetView>
  </sheetViews>
  <sheetFormatPr defaultColWidth="0" defaultRowHeight="15" zeroHeight="1"/>
  <cols>
    <col min="1" max="1" width="2" style="44" customWidth="1"/>
    <col min="2" max="2" width="1" customWidth="1"/>
    <col min="3" max="3" width="63.42578125" customWidth="1"/>
    <col min="4" max="4" width="41.140625" customWidth="1"/>
    <col min="5" max="6" width="30.140625" customWidth="1"/>
    <col min="7" max="7" width="2.28515625" customWidth="1"/>
    <col min="8" max="8" width="2" customWidth="1"/>
  </cols>
  <sheetData>
    <row r="1" spans="1:11"/>
    <row r="2" spans="1:11">
      <c r="B2" s="1"/>
      <c r="C2" s="57" t="s">
        <v>0</v>
      </c>
      <c r="D2" s="57"/>
      <c r="E2" s="57"/>
      <c r="F2" s="57"/>
      <c r="G2" s="2"/>
    </row>
    <row r="3" spans="1:11">
      <c r="C3" s="58" t="s">
        <v>1</v>
      </c>
      <c r="D3" s="58"/>
      <c r="E3" s="58"/>
      <c r="F3" s="58"/>
      <c r="G3" s="2"/>
    </row>
    <row r="4" spans="1:11">
      <c r="C4" s="57" t="s">
        <v>2</v>
      </c>
      <c r="D4" s="57"/>
      <c r="E4" s="57"/>
      <c r="F4" s="57"/>
      <c r="G4" s="2"/>
    </row>
    <row r="5" spans="1:11">
      <c r="C5" s="57" t="s">
        <v>3</v>
      </c>
      <c r="D5" s="57"/>
      <c r="E5" s="57"/>
      <c r="F5" s="57"/>
      <c r="G5" s="2"/>
    </row>
    <row r="6" spans="1:11">
      <c r="B6" s="3"/>
      <c r="C6" s="57" t="s">
        <v>4</v>
      </c>
      <c r="D6" s="57"/>
      <c r="E6" s="57"/>
      <c r="F6" s="57"/>
      <c r="G6" s="4"/>
    </row>
    <row r="7" spans="1:11">
      <c r="B7" s="3"/>
      <c r="C7" s="48"/>
      <c r="D7" s="5"/>
      <c r="E7" s="13"/>
      <c r="F7" s="9"/>
      <c r="G7" s="9"/>
    </row>
    <row r="8" spans="1:11">
      <c r="B8" s="15"/>
      <c r="C8" s="55" t="s">
        <v>5</v>
      </c>
      <c r="D8" s="55"/>
      <c r="E8" s="35">
        <v>2025</v>
      </c>
      <c r="F8" s="16">
        <v>2024</v>
      </c>
      <c r="G8" s="17"/>
      <c r="H8" s="14"/>
      <c r="I8" s="11"/>
      <c r="J8" s="11"/>
      <c r="K8" s="12"/>
    </row>
    <row r="9" spans="1:11" ht="15" customHeight="1">
      <c r="B9" s="18"/>
      <c r="C9" s="59" t="s">
        <v>6</v>
      </c>
      <c r="D9" s="59"/>
      <c r="E9" s="36"/>
      <c r="F9" s="19"/>
      <c r="G9" s="20"/>
    </row>
    <row r="10" spans="1:11">
      <c r="B10" s="21"/>
      <c r="C10" s="60" t="s">
        <v>7</v>
      </c>
      <c r="D10" s="60"/>
      <c r="E10" s="38">
        <f>E11+E12+E13+E14+E15+E16+E17</f>
        <v>0</v>
      </c>
      <c r="F10" s="22">
        <f>SUM(F11:F17)</f>
        <v>0</v>
      </c>
      <c r="G10" s="20"/>
    </row>
    <row r="11" spans="1:11">
      <c r="A11" s="44">
        <v>4110</v>
      </c>
      <c r="B11" s="23"/>
      <c r="C11" s="56" t="s">
        <v>8</v>
      </c>
      <c r="D11" s="56"/>
      <c r="E11" s="39">
        <v>0</v>
      </c>
      <c r="F11" s="24">
        <v>0</v>
      </c>
      <c r="G11" s="20"/>
    </row>
    <row r="12" spans="1:11" ht="15" customHeight="1">
      <c r="A12" s="44">
        <v>4120</v>
      </c>
      <c r="B12" s="23"/>
      <c r="C12" s="56" t="s">
        <v>9</v>
      </c>
      <c r="D12" s="56"/>
      <c r="E12" s="39">
        <v>0</v>
      </c>
      <c r="F12" s="24">
        <v>0</v>
      </c>
      <c r="G12" s="20"/>
    </row>
    <row r="13" spans="1:11" ht="15" customHeight="1">
      <c r="A13" s="44">
        <v>4130</v>
      </c>
      <c r="B13" s="23"/>
      <c r="C13" s="56" t="s">
        <v>10</v>
      </c>
      <c r="D13" s="56"/>
      <c r="E13" s="39">
        <v>0</v>
      </c>
      <c r="F13" s="24">
        <v>0</v>
      </c>
      <c r="G13" s="20"/>
    </row>
    <row r="14" spans="1:11">
      <c r="A14" s="44">
        <v>4140</v>
      </c>
      <c r="B14" s="23"/>
      <c r="C14" s="56" t="s">
        <v>11</v>
      </c>
      <c r="D14" s="56"/>
      <c r="E14" s="39">
        <v>0</v>
      </c>
      <c r="F14" s="24">
        <v>0</v>
      </c>
      <c r="G14" s="20"/>
    </row>
    <row r="15" spans="1:11">
      <c r="A15" s="44">
        <v>4150</v>
      </c>
      <c r="B15" s="23"/>
      <c r="C15" s="56" t="s">
        <v>12</v>
      </c>
      <c r="D15" s="56"/>
      <c r="E15" s="39">
        <v>0</v>
      </c>
      <c r="F15" s="24">
        <v>0</v>
      </c>
      <c r="G15" s="20"/>
    </row>
    <row r="16" spans="1:11">
      <c r="A16" s="44">
        <v>4160</v>
      </c>
      <c r="B16" s="23"/>
      <c r="C16" s="56" t="s">
        <v>13</v>
      </c>
      <c r="D16" s="56"/>
      <c r="E16" s="39">
        <v>0</v>
      </c>
      <c r="F16" s="24">
        <v>0</v>
      </c>
      <c r="G16" s="20"/>
    </row>
    <row r="17" spans="1:7" ht="15" customHeight="1">
      <c r="A17" s="44">
        <v>4170</v>
      </c>
      <c r="B17" s="23"/>
      <c r="C17" s="56" t="s">
        <v>14</v>
      </c>
      <c r="D17" s="56"/>
      <c r="E17" s="39">
        <v>0</v>
      </c>
      <c r="F17" s="24">
        <v>0</v>
      </c>
      <c r="G17" s="20"/>
    </row>
    <row r="18" spans="1:7" ht="6" customHeight="1">
      <c r="B18" s="21"/>
      <c r="C18" s="61"/>
      <c r="D18" s="61"/>
      <c r="E18" s="40"/>
      <c r="F18" s="25"/>
      <c r="G18" s="20"/>
    </row>
    <row r="19" spans="1:7" ht="27" customHeight="1">
      <c r="B19" s="21"/>
      <c r="C19" s="60" t="s">
        <v>15</v>
      </c>
      <c r="D19" s="60"/>
      <c r="E19" s="71">
        <f>SUM(E20:E21)</f>
        <v>7100000</v>
      </c>
      <c r="F19" s="72">
        <f>SUM(F20:F21)</f>
        <v>7100000</v>
      </c>
      <c r="G19" s="20"/>
    </row>
    <row r="20" spans="1:7">
      <c r="A20" s="44">
        <v>4210</v>
      </c>
      <c r="B20" s="23"/>
      <c r="C20" s="56" t="s">
        <v>16</v>
      </c>
      <c r="D20" s="56"/>
      <c r="E20" s="41">
        <v>0</v>
      </c>
      <c r="F20" s="26">
        <v>0</v>
      </c>
      <c r="G20" s="20"/>
    </row>
    <row r="21" spans="1:7">
      <c r="A21" s="44">
        <v>4220</v>
      </c>
      <c r="B21" s="23"/>
      <c r="C21" s="56" t="s">
        <v>17</v>
      </c>
      <c r="D21" s="56"/>
      <c r="E21" s="73">
        <v>7100000</v>
      </c>
      <c r="F21" s="74">
        <v>7100000</v>
      </c>
      <c r="G21" s="20"/>
    </row>
    <row r="22" spans="1:7" ht="6" customHeight="1">
      <c r="B22" s="21"/>
      <c r="C22" s="56"/>
      <c r="D22" s="56"/>
      <c r="E22" s="40"/>
      <c r="F22" s="25"/>
      <c r="G22" s="20"/>
    </row>
    <row r="23" spans="1:7" ht="15" customHeight="1">
      <c r="B23" s="23"/>
      <c r="C23" s="60" t="s">
        <v>18</v>
      </c>
      <c r="D23" s="60"/>
      <c r="E23" s="38">
        <f>SUM(E24:E28)</f>
        <v>40.07</v>
      </c>
      <c r="F23" s="22">
        <f>SUM(F24:F28)</f>
        <v>47.31</v>
      </c>
      <c r="G23" s="20"/>
    </row>
    <row r="24" spans="1:7">
      <c r="A24" s="44">
        <v>4310</v>
      </c>
      <c r="B24" s="23"/>
      <c r="C24" s="56" t="s">
        <v>19</v>
      </c>
      <c r="D24" s="56"/>
      <c r="E24" s="73">
        <v>40.07</v>
      </c>
      <c r="F24" s="74">
        <v>47.31</v>
      </c>
      <c r="G24" s="20"/>
    </row>
    <row r="25" spans="1:7" ht="15" customHeight="1">
      <c r="A25" s="44">
        <v>4320</v>
      </c>
      <c r="B25" s="23"/>
      <c r="C25" s="56" t="s">
        <v>20</v>
      </c>
      <c r="D25" s="56"/>
      <c r="E25" s="39">
        <v>0</v>
      </c>
      <c r="F25" s="24">
        <v>0</v>
      </c>
      <c r="G25" s="20"/>
    </row>
    <row r="26" spans="1:7">
      <c r="A26" s="44">
        <v>4330</v>
      </c>
      <c r="B26" s="23"/>
      <c r="C26" s="56" t="s">
        <v>21</v>
      </c>
      <c r="D26" s="56"/>
      <c r="E26" s="39">
        <v>0</v>
      </c>
      <c r="F26" s="24">
        <v>0</v>
      </c>
      <c r="G26" s="20"/>
    </row>
    <row r="27" spans="1:7" ht="15" customHeight="1">
      <c r="A27" s="44">
        <v>4340</v>
      </c>
      <c r="B27" s="23"/>
      <c r="C27" s="56" t="s">
        <v>22</v>
      </c>
      <c r="D27" s="56"/>
      <c r="E27" s="39">
        <v>0</v>
      </c>
      <c r="F27" s="24">
        <v>0</v>
      </c>
      <c r="G27" s="20"/>
    </row>
    <row r="28" spans="1:7" ht="15" customHeight="1">
      <c r="A28" s="44">
        <v>4390</v>
      </c>
      <c r="B28" s="23"/>
      <c r="C28" s="56" t="s">
        <v>23</v>
      </c>
      <c r="D28" s="56"/>
      <c r="E28" s="39">
        <v>0</v>
      </c>
      <c r="F28" s="24">
        <v>0</v>
      </c>
      <c r="G28" s="20"/>
    </row>
    <row r="29" spans="1:7" ht="6" customHeight="1">
      <c r="B29" s="21"/>
      <c r="C29" s="56"/>
      <c r="D29" s="56"/>
      <c r="E29" s="42"/>
      <c r="F29" s="19"/>
      <c r="G29" s="20"/>
    </row>
    <row r="30" spans="1:7" ht="15" customHeight="1">
      <c r="B30" s="27"/>
      <c r="C30" s="59" t="s">
        <v>24</v>
      </c>
      <c r="D30" s="59"/>
      <c r="E30" s="71">
        <f>E10+E19+E23</f>
        <v>7100040.0700000003</v>
      </c>
      <c r="F30" s="72">
        <f>F10+F19+F23</f>
        <v>7100047.3099999996</v>
      </c>
      <c r="G30" s="28"/>
    </row>
    <row r="31" spans="1:7">
      <c r="B31" s="21"/>
      <c r="C31" s="56"/>
      <c r="D31" s="56"/>
      <c r="E31" s="42"/>
      <c r="F31" s="19"/>
      <c r="G31" s="20"/>
    </row>
    <row r="32" spans="1:7" ht="15" customHeight="1">
      <c r="B32" s="29"/>
      <c r="C32" s="59" t="s">
        <v>25</v>
      </c>
      <c r="D32" s="59"/>
      <c r="E32" s="42"/>
      <c r="F32" s="19"/>
      <c r="G32" s="30"/>
    </row>
    <row r="33" spans="1:7" ht="15" customHeight="1">
      <c r="B33" s="29"/>
      <c r="C33" s="60" t="s">
        <v>26</v>
      </c>
      <c r="D33" s="60"/>
      <c r="E33" s="71">
        <f>SUM(E34:E36)</f>
        <v>7019999.0800000001</v>
      </c>
      <c r="F33" s="72">
        <f>SUM(F34:F36)</f>
        <v>6858582.6400000006</v>
      </c>
      <c r="G33" s="30"/>
    </row>
    <row r="34" spans="1:7">
      <c r="A34" s="44">
        <v>5110</v>
      </c>
      <c r="B34" s="29"/>
      <c r="C34" s="56" t="s">
        <v>27</v>
      </c>
      <c r="D34" s="56"/>
      <c r="E34" s="73">
        <v>4346036.97</v>
      </c>
      <c r="F34" s="74">
        <v>4446732</v>
      </c>
      <c r="G34" s="30"/>
    </row>
    <row r="35" spans="1:7">
      <c r="A35" s="44">
        <v>5120</v>
      </c>
      <c r="B35" s="29"/>
      <c r="C35" s="56" t="s">
        <v>28</v>
      </c>
      <c r="D35" s="56"/>
      <c r="E35" s="73">
        <v>349122.67</v>
      </c>
      <c r="F35" s="74">
        <v>282329.57</v>
      </c>
      <c r="G35" s="30"/>
    </row>
    <row r="36" spans="1:7">
      <c r="A36" s="44">
        <v>5130</v>
      </c>
      <c r="B36" s="29"/>
      <c r="C36" s="56" t="s">
        <v>29</v>
      </c>
      <c r="D36" s="56"/>
      <c r="E36" s="73">
        <v>2324839.44</v>
      </c>
      <c r="F36" s="74">
        <v>2129521.0699999998</v>
      </c>
      <c r="G36" s="30"/>
    </row>
    <row r="37" spans="1:7" ht="6" customHeight="1">
      <c r="B37" s="29"/>
      <c r="C37" s="56"/>
      <c r="D37" s="56"/>
      <c r="E37" s="40"/>
      <c r="F37" s="25"/>
      <c r="G37" s="30"/>
    </row>
    <row r="38" spans="1:7" ht="15" customHeight="1">
      <c r="B38" s="29"/>
      <c r="C38" s="60" t="s">
        <v>30</v>
      </c>
      <c r="D38" s="60"/>
      <c r="E38" s="38">
        <f>SUM(E39:E47)</f>
        <v>0</v>
      </c>
      <c r="F38" s="22">
        <f>SUM(F39:F47)</f>
        <v>0</v>
      </c>
      <c r="G38" s="30"/>
    </row>
    <row r="39" spans="1:7" ht="15" customHeight="1">
      <c r="A39" s="44">
        <v>5210</v>
      </c>
      <c r="B39" s="29"/>
      <c r="C39" s="56" t="s">
        <v>31</v>
      </c>
      <c r="D39" s="56"/>
      <c r="E39" s="39">
        <v>0</v>
      </c>
      <c r="F39" s="24">
        <v>0</v>
      </c>
      <c r="G39" s="30"/>
    </row>
    <row r="40" spans="1:7" ht="15" customHeight="1">
      <c r="A40" s="44">
        <v>5220</v>
      </c>
      <c r="B40" s="29"/>
      <c r="C40" s="56" t="s">
        <v>32</v>
      </c>
      <c r="D40" s="56"/>
      <c r="E40" s="39">
        <v>0</v>
      </c>
      <c r="F40" s="24">
        <v>0</v>
      </c>
      <c r="G40" s="30"/>
    </row>
    <row r="41" spans="1:7">
      <c r="A41" s="44">
        <v>5230</v>
      </c>
      <c r="B41" s="29"/>
      <c r="C41" s="56" t="s">
        <v>33</v>
      </c>
      <c r="D41" s="56"/>
      <c r="E41" s="39">
        <v>0</v>
      </c>
      <c r="F41" s="24">
        <v>0</v>
      </c>
      <c r="G41" s="30"/>
    </row>
    <row r="42" spans="1:7">
      <c r="A42" s="44">
        <v>5240</v>
      </c>
      <c r="B42" s="29"/>
      <c r="C42" s="56" t="s">
        <v>34</v>
      </c>
      <c r="D42" s="56"/>
      <c r="E42" s="39">
        <v>0</v>
      </c>
      <c r="F42" s="24">
        <v>0</v>
      </c>
      <c r="G42" s="30"/>
    </row>
    <row r="43" spans="1:7">
      <c r="A43" s="44">
        <v>5250</v>
      </c>
      <c r="B43" s="29"/>
      <c r="C43" s="56" t="s">
        <v>35</v>
      </c>
      <c r="D43" s="56"/>
      <c r="E43" s="39">
        <v>0</v>
      </c>
      <c r="F43" s="24">
        <v>0</v>
      </c>
      <c r="G43" s="30"/>
    </row>
    <row r="44" spans="1:7" ht="15" customHeight="1">
      <c r="A44" s="44">
        <v>5260</v>
      </c>
      <c r="B44" s="29"/>
      <c r="C44" s="56" t="s">
        <v>36</v>
      </c>
      <c r="D44" s="56"/>
      <c r="E44" s="39">
        <v>0</v>
      </c>
      <c r="F44" s="24">
        <v>0</v>
      </c>
      <c r="G44" s="30"/>
    </row>
    <row r="45" spans="1:7" ht="15" customHeight="1">
      <c r="A45" s="44">
        <v>5270</v>
      </c>
      <c r="B45" s="29"/>
      <c r="C45" s="56" t="s">
        <v>37</v>
      </c>
      <c r="D45" s="56"/>
      <c r="E45" s="39">
        <v>0</v>
      </c>
      <c r="F45" s="24">
        <v>0</v>
      </c>
      <c r="G45" s="30"/>
    </row>
    <row r="46" spans="1:7">
      <c r="A46" s="44">
        <v>5280</v>
      </c>
      <c r="B46" s="29"/>
      <c r="C46" s="56" t="s">
        <v>38</v>
      </c>
      <c r="D46" s="56"/>
      <c r="E46" s="39">
        <v>0</v>
      </c>
      <c r="F46" s="24">
        <v>0</v>
      </c>
      <c r="G46" s="30"/>
    </row>
    <row r="47" spans="1:7">
      <c r="A47" s="44">
        <v>5290</v>
      </c>
      <c r="B47" s="29"/>
      <c r="C47" s="56" t="s">
        <v>39</v>
      </c>
      <c r="D47" s="56"/>
      <c r="E47" s="39">
        <v>0</v>
      </c>
      <c r="F47" s="24">
        <v>0</v>
      </c>
      <c r="G47" s="30"/>
    </row>
    <row r="48" spans="1:7" ht="6" customHeight="1">
      <c r="B48" s="29"/>
      <c r="C48" s="56"/>
      <c r="D48" s="56"/>
      <c r="E48" s="40"/>
      <c r="F48" s="25"/>
      <c r="G48" s="30"/>
    </row>
    <row r="49" spans="1:7" ht="15" customHeight="1">
      <c r="B49" s="29"/>
      <c r="C49" s="60" t="s">
        <v>40</v>
      </c>
      <c r="D49" s="60"/>
      <c r="E49" s="38">
        <f>SUM(E50:E52)</f>
        <v>0</v>
      </c>
      <c r="F49" s="22">
        <f>SUM(F50:F52)</f>
        <v>0</v>
      </c>
      <c r="G49" s="30"/>
    </row>
    <row r="50" spans="1:7">
      <c r="A50" s="44">
        <v>5310</v>
      </c>
      <c r="B50" s="29"/>
      <c r="C50" s="56" t="s">
        <v>41</v>
      </c>
      <c r="D50" s="56"/>
      <c r="E50" s="39">
        <v>0</v>
      </c>
      <c r="F50" s="24">
        <v>0</v>
      </c>
      <c r="G50" s="30"/>
    </row>
    <row r="51" spans="1:7">
      <c r="A51" s="44">
        <v>5320</v>
      </c>
      <c r="B51" s="29"/>
      <c r="C51" s="56" t="s">
        <v>42</v>
      </c>
      <c r="D51" s="56"/>
      <c r="E51" s="39">
        <v>0</v>
      </c>
      <c r="F51" s="24">
        <v>0</v>
      </c>
      <c r="G51" s="30"/>
    </row>
    <row r="52" spans="1:7">
      <c r="A52" s="44">
        <v>5330</v>
      </c>
      <c r="B52" s="29"/>
      <c r="C52" s="56" t="s">
        <v>43</v>
      </c>
      <c r="D52" s="56"/>
      <c r="E52" s="39">
        <v>0</v>
      </c>
      <c r="F52" s="24">
        <v>0</v>
      </c>
      <c r="G52" s="30"/>
    </row>
    <row r="53" spans="1:7" ht="6" customHeight="1">
      <c r="B53" s="29"/>
      <c r="C53" s="56"/>
      <c r="D53" s="56"/>
      <c r="E53" s="40"/>
      <c r="F53" s="25"/>
      <c r="G53" s="30"/>
    </row>
    <row r="54" spans="1:7" ht="15" customHeight="1">
      <c r="B54" s="29"/>
      <c r="C54" s="60" t="s">
        <v>44</v>
      </c>
      <c r="D54" s="60"/>
      <c r="E54" s="43">
        <f>SUM(E55:E59)</f>
        <v>0</v>
      </c>
      <c r="F54" s="31">
        <f>SUM(F55:F59)</f>
        <v>0</v>
      </c>
      <c r="G54" s="30"/>
    </row>
    <row r="55" spans="1:7" ht="15" customHeight="1">
      <c r="A55" s="44">
        <v>5410</v>
      </c>
      <c r="B55" s="29"/>
      <c r="C55" s="56" t="s">
        <v>45</v>
      </c>
      <c r="D55" s="56"/>
      <c r="E55" s="39">
        <v>0</v>
      </c>
      <c r="F55" s="24">
        <v>0</v>
      </c>
      <c r="G55" s="30"/>
    </row>
    <row r="56" spans="1:7" ht="15" customHeight="1">
      <c r="A56" s="44">
        <v>5420</v>
      </c>
      <c r="B56" s="29"/>
      <c r="C56" s="56" t="s">
        <v>46</v>
      </c>
      <c r="D56" s="56"/>
      <c r="E56" s="39">
        <v>0</v>
      </c>
      <c r="F56" s="24">
        <v>0</v>
      </c>
      <c r="G56" s="30"/>
    </row>
    <row r="57" spans="1:7" ht="15" customHeight="1">
      <c r="A57" s="44">
        <v>5430</v>
      </c>
      <c r="B57" s="29"/>
      <c r="C57" s="56" t="s">
        <v>47</v>
      </c>
      <c r="D57" s="56"/>
      <c r="E57" s="39">
        <v>0</v>
      </c>
      <c r="F57" s="24">
        <v>0</v>
      </c>
      <c r="G57" s="20"/>
    </row>
    <row r="58" spans="1:7">
      <c r="A58" s="44">
        <v>5440</v>
      </c>
      <c r="B58" s="29"/>
      <c r="C58" s="56" t="s">
        <v>48</v>
      </c>
      <c r="D58" s="56"/>
      <c r="E58" s="39">
        <v>0</v>
      </c>
      <c r="F58" s="24">
        <v>0</v>
      </c>
      <c r="G58" s="20"/>
    </row>
    <row r="59" spans="1:7">
      <c r="A59" s="44">
        <v>5450</v>
      </c>
      <c r="B59" s="29"/>
      <c r="C59" s="56" t="s">
        <v>49</v>
      </c>
      <c r="D59" s="56"/>
      <c r="E59" s="39">
        <v>0</v>
      </c>
      <c r="F59" s="24">
        <v>0</v>
      </c>
      <c r="G59" s="20"/>
    </row>
    <row r="60" spans="1:7" ht="6" customHeight="1">
      <c r="B60" s="29"/>
      <c r="C60" s="56"/>
      <c r="D60" s="56"/>
      <c r="E60" s="40"/>
      <c r="F60" s="25"/>
      <c r="G60" s="20"/>
    </row>
    <row r="61" spans="1:7" ht="15" customHeight="1">
      <c r="B61" s="29"/>
      <c r="C61" s="60" t="s">
        <v>50</v>
      </c>
      <c r="D61" s="60"/>
      <c r="E61" s="75">
        <f>SUM(E62:E65)</f>
        <v>89190.49</v>
      </c>
      <c r="F61" s="76">
        <f>SUM(F62:F65)</f>
        <v>71101.88</v>
      </c>
      <c r="G61" s="20"/>
    </row>
    <row r="62" spans="1:7" ht="15" customHeight="1">
      <c r="A62" s="44">
        <v>5510</v>
      </c>
      <c r="B62" s="29"/>
      <c r="C62" s="56" t="s">
        <v>51</v>
      </c>
      <c r="D62" s="56"/>
      <c r="E62" s="73">
        <v>89190.49</v>
      </c>
      <c r="F62" s="74">
        <v>71101.88</v>
      </c>
      <c r="G62" s="20"/>
    </row>
    <row r="63" spans="1:7">
      <c r="A63" s="44">
        <v>5520</v>
      </c>
      <c r="B63" s="29"/>
      <c r="C63" s="56" t="s">
        <v>52</v>
      </c>
      <c r="D63" s="56"/>
      <c r="E63" s="39">
        <v>0</v>
      </c>
      <c r="F63" s="24">
        <v>0</v>
      </c>
      <c r="G63" s="20"/>
    </row>
    <row r="64" spans="1:7" ht="15" customHeight="1">
      <c r="A64" s="44">
        <v>5530</v>
      </c>
      <c r="B64" s="29"/>
      <c r="C64" s="56" t="s">
        <v>53</v>
      </c>
      <c r="D64" s="56"/>
      <c r="E64" s="39">
        <v>0</v>
      </c>
      <c r="F64" s="24">
        <v>0</v>
      </c>
      <c r="G64" s="20"/>
    </row>
    <row r="65" spans="1:7">
      <c r="A65" s="44">
        <v>5590</v>
      </c>
      <c r="B65" s="29"/>
      <c r="C65" s="56" t="s">
        <v>54</v>
      </c>
      <c r="D65" s="56"/>
      <c r="E65" s="39">
        <v>0</v>
      </c>
      <c r="F65" s="24">
        <v>0</v>
      </c>
      <c r="G65" s="20"/>
    </row>
    <row r="66" spans="1:7" ht="6" customHeight="1">
      <c r="B66" s="29"/>
      <c r="C66" s="56"/>
      <c r="D66" s="56"/>
      <c r="E66" s="40"/>
      <c r="F66" s="25"/>
      <c r="G66" s="20"/>
    </row>
    <row r="67" spans="1:7">
      <c r="B67" s="29"/>
      <c r="C67" s="60" t="s">
        <v>55</v>
      </c>
      <c r="D67" s="60"/>
      <c r="E67" s="43">
        <f>E68</f>
        <v>0</v>
      </c>
      <c r="F67" s="31">
        <f>F68</f>
        <v>0</v>
      </c>
      <c r="G67" s="20"/>
    </row>
    <row r="68" spans="1:7" ht="15" customHeight="1">
      <c r="A68" s="44">
        <v>5610</v>
      </c>
      <c r="B68" s="29"/>
      <c r="C68" s="56" t="s">
        <v>56</v>
      </c>
      <c r="D68" s="56"/>
      <c r="E68" s="39">
        <v>0</v>
      </c>
      <c r="F68" s="24">
        <v>0</v>
      </c>
      <c r="G68" s="20"/>
    </row>
    <row r="69" spans="1:7" ht="8.25" customHeight="1">
      <c r="B69" s="29"/>
      <c r="C69" s="56"/>
      <c r="D69" s="56"/>
      <c r="E69" s="40"/>
      <c r="F69" s="25"/>
      <c r="G69" s="20"/>
    </row>
    <row r="70" spans="1:7" ht="15" customHeight="1">
      <c r="B70" s="29"/>
      <c r="C70" s="59" t="s">
        <v>57</v>
      </c>
      <c r="D70" s="59"/>
      <c r="E70" s="75">
        <f>E33+E38+E49+E54+E61+E67</f>
        <v>7109189.5700000003</v>
      </c>
      <c r="F70" s="76">
        <f>F33+F38+F49+F54+F61+F67</f>
        <v>6929684.5200000005</v>
      </c>
      <c r="G70" s="20"/>
    </row>
    <row r="71" spans="1:7">
      <c r="B71" s="29"/>
      <c r="C71" s="56"/>
      <c r="D71" s="56"/>
      <c r="E71" s="77"/>
      <c r="F71" s="78"/>
      <c r="G71" s="20"/>
    </row>
    <row r="72" spans="1:7" ht="15" customHeight="1">
      <c r="B72" s="29"/>
      <c r="C72" s="59" t="s">
        <v>58</v>
      </c>
      <c r="D72" s="59"/>
      <c r="E72" s="75">
        <f>E30-E70</f>
        <v>-9149.5</v>
      </c>
      <c r="F72" s="76">
        <f>F30-F70</f>
        <v>170362.78999999911</v>
      </c>
      <c r="G72" s="20"/>
    </row>
    <row r="73" spans="1:7">
      <c r="B73" s="32"/>
      <c r="C73" s="63"/>
      <c r="D73" s="63"/>
      <c r="E73" s="37"/>
      <c r="F73" s="33"/>
      <c r="G73" s="34"/>
    </row>
    <row r="74" spans="1:7">
      <c r="B74" s="1"/>
      <c r="C74" s="6"/>
      <c r="D74" s="6"/>
      <c r="E74" s="7"/>
      <c r="F74" s="7"/>
      <c r="G74" s="1"/>
    </row>
    <row r="75" spans="1:7">
      <c r="C75" s="65" t="s">
        <v>59</v>
      </c>
      <c r="D75" s="65"/>
      <c r="E75" s="65"/>
      <c r="F75" s="65"/>
      <c r="G75" s="6"/>
    </row>
    <row r="76" spans="1:7">
      <c r="C76" s="65"/>
      <c r="D76" s="65"/>
      <c r="E76" s="65"/>
      <c r="F76" s="65"/>
    </row>
    <row r="77" spans="1:7">
      <c r="C77" s="46"/>
      <c r="D77" s="6"/>
      <c r="E77" s="10"/>
      <c r="F77" s="7"/>
    </row>
    <row r="78" spans="1:7" hidden="1">
      <c r="C78" s="46"/>
      <c r="D78" s="8"/>
      <c r="E78" s="64"/>
      <c r="F78" s="64"/>
      <c r="G78" s="64"/>
    </row>
    <row r="79" spans="1:7" ht="24" hidden="1" customHeight="1">
      <c r="C79" s="45"/>
      <c r="E79" s="62"/>
      <c r="F79" s="62"/>
    </row>
    <row r="80" spans="1:7" ht="15" customHeight="1">
      <c r="C80" s="49" t="s">
        <v>60</v>
      </c>
      <c r="E80" s="66" t="s">
        <v>61</v>
      </c>
      <c r="F80" s="66"/>
      <c r="G80" s="67"/>
    </row>
    <row r="81" spans="1:7" ht="15" customHeight="1">
      <c r="C81" s="68" t="s">
        <v>62</v>
      </c>
      <c r="E81" s="68" t="s">
        <v>63</v>
      </c>
      <c r="F81" s="68"/>
      <c r="G81" s="69"/>
    </row>
    <row r="82" spans="1:7" ht="30" customHeight="1">
      <c r="C82" s="68"/>
      <c r="E82" s="62"/>
      <c r="F82" s="62"/>
    </row>
    <row r="83" spans="1:7" s="50" customFormat="1" ht="15" customHeight="1">
      <c r="A83" s="51"/>
      <c r="C83" s="52"/>
      <c r="E83" s="68"/>
      <c r="F83" s="62"/>
      <c r="G83" s="62"/>
    </row>
    <row r="84" spans="1:7" s="54" customFormat="1" ht="21.95" customHeight="1">
      <c r="A84" s="53"/>
      <c r="C84" s="52"/>
      <c r="E84" s="68"/>
      <c r="F84" s="62"/>
      <c r="G84" s="62"/>
    </row>
    <row r="85" spans="1:7" s="54" customFormat="1" ht="21.95" customHeight="1">
      <c r="A85" s="53"/>
      <c r="C85" s="52"/>
      <c r="E85" s="52"/>
      <c r="F85" s="45"/>
      <c r="G85" s="45"/>
    </row>
    <row r="86" spans="1:7" s="54" customFormat="1" ht="15" customHeight="1">
      <c r="A86" s="53"/>
      <c r="C86" s="52"/>
      <c r="E86" s="68"/>
      <c r="F86" s="62"/>
      <c r="G86" s="62"/>
    </row>
    <row r="87" spans="1:7" s="54" customFormat="1" ht="21.95" customHeight="1">
      <c r="A87" s="53"/>
      <c r="C87" s="52"/>
      <c r="E87" s="68"/>
      <c r="F87" s="62"/>
      <c r="G87" s="62"/>
    </row>
    <row r="88" spans="1:7" ht="29.25" hidden="1" customHeight="1">
      <c r="C88" s="47"/>
      <c r="E88" s="70"/>
      <c r="F88" s="70"/>
    </row>
    <row r="89" spans="1:7" hidden="1">
      <c r="C89" s="47"/>
      <c r="E89" s="62"/>
      <c r="F89" s="62"/>
    </row>
    <row r="90" spans="1:7" ht="24" hidden="1" customHeight="1">
      <c r="C90" s="47"/>
      <c r="E90" s="62"/>
      <c r="F90" s="62"/>
    </row>
    <row r="117"/>
    <row r="118"/>
  </sheetData>
  <mergeCells count="85">
    <mergeCell ref="E90:F90"/>
    <mergeCell ref="C73:D73"/>
    <mergeCell ref="E78:G78"/>
    <mergeCell ref="C75:F76"/>
    <mergeCell ref="E79:F79"/>
    <mergeCell ref="E80:G80"/>
    <mergeCell ref="E81:G81"/>
    <mergeCell ref="E83:G83"/>
    <mergeCell ref="E84:G84"/>
    <mergeCell ref="C81:C82"/>
    <mergeCell ref="E86:G86"/>
    <mergeCell ref="E87:G87"/>
    <mergeCell ref="E82:F82"/>
    <mergeCell ref="E88:F88"/>
    <mergeCell ref="E89:F89"/>
    <mergeCell ref="C71:D71"/>
    <mergeCell ref="C72:D72"/>
    <mergeCell ref="C64:D64"/>
    <mergeCell ref="C65:D65"/>
    <mergeCell ref="C66:D66"/>
    <mergeCell ref="C67:D67"/>
    <mergeCell ref="C70:D70"/>
    <mergeCell ref="C68:D68"/>
    <mergeCell ref="C69:D69"/>
    <mergeCell ref="C53:D53"/>
    <mergeCell ref="C54:D54"/>
    <mergeCell ref="C55:D55"/>
    <mergeCell ref="C56:D56"/>
    <mergeCell ref="C57:D57"/>
    <mergeCell ref="C59:D59"/>
    <mergeCell ref="C60:D60"/>
    <mergeCell ref="C61:D61"/>
    <mergeCell ref="C62:D62"/>
    <mergeCell ref="C63:D63"/>
    <mergeCell ref="C43:D43"/>
    <mergeCell ref="C44:D44"/>
    <mergeCell ref="C45:D45"/>
    <mergeCell ref="C58:D58"/>
    <mergeCell ref="C46:D46"/>
    <mergeCell ref="C47:D47"/>
    <mergeCell ref="C48:D48"/>
    <mergeCell ref="C49:D49"/>
    <mergeCell ref="C50:D50"/>
    <mergeCell ref="C51:D51"/>
    <mergeCell ref="C52:D52"/>
    <mergeCell ref="C37:D37"/>
    <mergeCell ref="C38:D38"/>
    <mergeCell ref="C39:D39"/>
    <mergeCell ref="C40:D40"/>
    <mergeCell ref="C41:D41"/>
    <mergeCell ref="C42:D42"/>
    <mergeCell ref="C21:D21"/>
    <mergeCell ref="C32:D32"/>
    <mergeCell ref="C33:D33"/>
    <mergeCell ref="C34:D34"/>
    <mergeCell ref="C35:D35"/>
    <mergeCell ref="C36:D36"/>
    <mergeCell ref="C26:D26"/>
    <mergeCell ref="C27:D27"/>
    <mergeCell ref="C28:D28"/>
    <mergeCell ref="C29:D29"/>
    <mergeCell ref="C30:D30"/>
    <mergeCell ref="C31:D31"/>
    <mergeCell ref="C23:D23"/>
    <mergeCell ref="C24:D24"/>
    <mergeCell ref="C25:D25"/>
    <mergeCell ref="C17:D17"/>
    <mergeCell ref="C18:D18"/>
    <mergeCell ref="C22:D22"/>
    <mergeCell ref="C20:D20"/>
    <mergeCell ref="C13:D13"/>
    <mergeCell ref="C19:D19"/>
    <mergeCell ref="C2:F2"/>
    <mergeCell ref="C3:F3"/>
    <mergeCell ref="C4:F4"/>
    <mergeCell ref="C5:F5"/>
    <mergeCell ref="C6:F6"/>
    <mergeCell ref="C8:D8"/>
    <mergeCell ref="C15:D15"/>
    <mergeCell ref="C16:D16"/>
    <mergeCell ref="C11:D11"/>
    <mergeCell ref="C12:D12"/>
    <mergeCell ref="C14:D14"/>
    <mergeCell ref="C9:D9"/>
    <mergeCell ref="C10:D10"/>
  </mergeCells>
  <phoneticPr fontId="0" type="noConversion"/>
  <printOptions horizontalCentered="1"/>
  <pageMargins left="0.31496062992125984" right="0.31496062992125984" top="0.35433070866141736" bottom="0.35433070866141736" header="0" footer="0"/>
  <pageSetup scale="5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JPAEZP</dc:creator>
  <cp:keywords/>
  <dc:description/>
  <cp:lastModifiedBy>Sergio Maciel Caballero</cp:lastModifiedBy>
  <cp:revision/>
  <dcterms:created xsi:type="dcterms:W3CDTF">2014-09-04T17:23:24Z</dcterms:created>
  <dcterms:modified xsi:type="dcterms:W3CDTF">2026-03-17T18:17:40Z</dcterms:modified>
  <cp:category/>
  <cp:contentStatus/>
</cp:coreProperties>
</file>